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国有建设用地供应计划汇总表_县" sheetId="1" r:id="rId1"/>
  </sheets>
  <calcPr calcId="144525"/>
</workbook>
</file>

<file path=xl/sharedStrings.xml><?xml version="1.0" encoding="utf-8"?>
<sst xmlns="http://schemas.openxmlformats.org/spreadsheetml/2006/main" count="28" uniqueCount="27">
  <si>
    <t>巴彦淖尔市2021年国有建设用地供应计划汇总表</t>
  </si>
  <si>
    <t>单位：公顷</t>
  </si>
  <si>
    <t xml:space="preserve"> 省</t>
  </si>
  <si>
    <t>市</t>
  </si>
  <si>
    <t>县</t>
  </si>
  <si>
    <t>合计</t>
  </si>
  <si>
    <t>商服用地</t>
  </si>
  <si>
    <t>工矿仓储用地</t>
  </si>
  <si>
    <t>住房用地</t>
  </si>
  <si>
    <t>公共管理与服务用地</t>
  </si>
  <si>
    <t>交通运输用地</t>
  </si>
  <si>
    <t>水域及水利设施用地</t>
  </si>
  <si>
    <t>特殊用地</t>
  </si>
  <si>
    <t>小计</t>
  </si>
  <si>
    <t>保障性安居工程用地</t>
  </si>
  <si>
    <t>商品住房用地</t>
  </si>
  <si>
    <t>内蒙古自治区</t>
  </si>
  <si>
    <t>巴彦淖尔市</t>
  </si>
  <si>
    <t>临河地区</t>
  </si>
  <si>
    <t>开发区</t>
  </si>
  <si>
    <t>五原县</t>
  </si>
  <si>
    <t>磴口县</t>
  </si>
  <si>
    <t>乌拉特前旗</t>
  </si>
  <si>
    <t>乌拉特中旗</t>
  </si>
  <si>
    <t>乌拉特后旗</t>
  </si>
  <si>
    <t>杭锦后旗</t>
  </si>
  <si>
    <t>注：保障性安居工程用地=保障性住房用地中的"廉租房"和"经济适用房" + 各类棚户区改造用地的"总量" + 公共租赁房中的"划拨"和"出让" + "限价商品房"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</si>
</sst>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0.00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18" sqref="G18"/>
    </sheetView>
  </sheetViews>
  <sheetFormatPr defaultColWidth="10" defaultRowHeight="13.5"/>
  <cols>
    <col min="1" max="1" width="9.25" customWidth="1"/>
    <col min="2" max="2" width="10.25" customWidth="1"/>
    <col min="3" max="3" width="13.375" customWidth="1"/>
    <col min="4" max="4" width="9.75" customWidth="1"/>
    <col min="5" max="5" width="9.375" customWidth="1"/>
    <col min="6" max="6" width="12.125" customWidth="1"/>
    <col min="7" max="7" width="9.75" customWidth="1"/>
    <col min="8" max="8" width="15.375" customWidth="1"/>
    <col min="9" max="9" width="10.5" customWidth="1"/>
    <col min="10" max="14" width="9.75" customWidth="1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4" t="s">
        <v>1</v>
      </c>
      <c r="M2" s="14"/>
    </row>
    <row r="3" ht="26.45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6"/>
      <c r="I3" s="6"/>
      <c r="J3" s="4" t="s">
        <v>9</v>
      </c>
      <c r="K3" s="4" t="s">
        <v>10</v>
      </c>
      <c r="L3" s="4" t="s">
        <v>11</v>
      </c>
      <c r="M3" s="4" t="s">
        <v>12</v>
      </c>
    </row>
    <row r="4" ht="26.45" customHeight="1" spans="1:13">
      <c r="A4" s="4"/>
      <c r="B4" s="4"/>
      <c r="C4" s="4"/>
      <c r="D4" s="5"/>
      <c r="E4" s="4"/>
      <c r="F4" s="4"/>
      <c r="G4" s="7" t="s">
        <v>13</v>
      </c>
      <c r="H4" s="8" t="s">
        <v>14</v>
      </c>
      <c r="I4" s="8" t="s">
        <v>15</v>
      </c>
      <c r="J4" s="4"/>
      <c r="K4" s="4"/>
      <c r="L4" s="4"/>
      <c r="M4" s="4"/>
    </row>
    <row r="5" ht="26.45" customHeight="1" spans="1:13">
      <c r="A5" s="9" t="s">
        <v>16</v>
      </c>
      <c r="B5" s="8" t="s">
        <v>17</v>
      </c>
      <c r="C5" s="10" t="s">
        <v>18</v>
      </c>
      <c r="D5" s="10">
        <f>E5+F5+G5+J5+K5+L5+M5</f>
        <v>293</v>
      </c>
      <c r="E5" s="10">
        <v>40</v>
      </c>
      <c r="F5" s="10">
        <v>30</v>
      </c>
      <c r="G5" s="10">
        <v>50</v>
      </c>
      <c r="H5" s="10">
        <v>5</v>
      </c>
      <c r="I5" s="10">
        <v>45</v>
      </c>
      <c r="J5" s="10">
        <v>50</v>
      </c>
      <c r="K5" s="10">
        <v>100</v>
      </c>
      <c r="L5" s="10">
        <v>20</v>
      </c>
      <c r="M5" s="10">
        <v>3</v>
      </c>
    </row>
    <row r="6" ht="26.45" customHeight="1" spans="1:13">
      <c r="A6" s="9"/>
      <c r="B6" s="8"/>
      <c r="C6" s="10" t="s">
        <v>19</v>
      </c>
      <c r="D6" s="10">
        <f>SUM(E6:M6)</f>
        <v>17.03088</v>
      </c>
      <c r="E6" s="10">
        <v>0</v>
      </c>
      <c r="F6" s="10">
        <f>10+3.470711</f>
        <v>13.470711</v>
      </c>
      <c r="G6" s="10">
        <v>0</v>
      </c>
      <c r="H6" s="10">
        <v>0</v>
      </c>
      <c r="I6" s="10">
        <v>0</v>
      </c>
      <c r="J6" s="10">
        <v>0</v>
      </c>
      <c r="K6" s="10">
        <f>1.46107+1.940612+0.158487</f>
        <v>3.560169</v>
      </c>
      <c r="L6" s="10">
        <v>0</v>
      </c>
      <c r="M6" s="10">
        <v>0</v>
      </c>
    </row>
    <row r="7" ht="26.45" customHeight="1" spans="1:13">
      <c r="A7" s="9"/>
      <c r="B7" s="8"/>
      <c r="C7" s="10" t="s">
        <v>20</v>
      </c>
      <c r="D7" s="10">
        <v>147</v>
      </c>
      <c r="E7" s="10">
        <v>8</v>
      </c>
      <c r="F7" s="10">
        <v>40</v>
      </c>
      <c r="G7" s="10">
        <v>47</v>
      </c>
      <c r="H7" s="10">
        <v>0</v>
      </c>
      <c r="I7" s="10">
        <v>41</v>
      </c>
      <c r="J7" s="10">
        <v>20</v>
      </c>
      <c r="K7" s="10">
        <v>32</v>
      </c>
      <c r="L7" s="10">
        <v>0</v>
      </c>
      <c r="M7" s="10">
        <v>0</v>
      </c>
    </row>
    <row r="8" ht="26.45" customHeight="1" spans="1:13">
      <c r="A8" s="9"/>
      <c r="B8" s="8"/>
      <c r="C8" s="10" t="s">
        <v>21</v>
      </c>
      <c r="D8" s="10">
        <v>170</v>
      </c>
      <c r="E8" s="10">
        <v>20</v>
      </c>
      <c r="F8" s="10">
        <v>35</v>
      </c>
      <c r="G8" s="10">
        <v>30</v>
      </c>
      <c r="H8" s="10"/>
      <c r="I8" s="10">
        <v>30</v>
      </c>
      <c r="J8" s="10">
        <v>30</v>
      </c>
      <c r="K8" s="10">
        <v>30</v>
      </c>
      <c r="L8" s="10">
        <v>10</v>
      </c>
      <c r="M8" s="10">
        <v>15</v>
      </c>
    </row>
    <row r="9" ht="26.45" customHeight="1" spans="1:13">
      <c r="A9" s="9"/>
      <c r="B9" s="8"/>
      <c r="C9" s="10" t="s">
        <v>22</v>
      </c>
      <c r="D9" s="10">
        <v>40.5</v>
      </c>
      <c r="E9" s="10">
        <v>2.5</v>
      </c>
      <c r="F9" s="10">
        <v>30</v>
      </c>
      <c r="G9" s="10">
        <v>4</v>
      </c>
      <c r="H9" s="10">
        <v>0</v>
      </c>
      <c r="I9" s="10">
        <v>0</v>
      </c>
      <c r="J9" s="10">
        <v>3</v>
      </c>
      <c r="K9" s="10">
        <v>1</v>
      </c>
      <c r="L9" s="10">
        <v>0</v>
      </c>
      <c r="M9" s="10">
        <v>0</v>
      </c>
    </row>
    <row r="10" ht="26.45" customHeight="1" spans="1:13">
      <c r="A10" s="9"/>
      <c r="B10" s="8"/>
      <c r="C10" s="10" t="s">
        <v>23</v>
      </c>
      <c r="D10" s="10">
        <v>619.027473</v>
      </c>
      <c r="E10" s="10">
        <v>1.0023</v>
      </c>
      <c r="F10" s="10">
        <v>44.9041</v>
      </c>
      <c r="G10" s="10">
        <v>0</v>
      </c>
      <c r="H10" s="10">
        <v>0</v>
      </c>
      <c r="I10" s="10">
        <v>0</v>
      </c>
      <c r="J10" s="10"/>
      <c r="K10" s="10">
        <v>571.8149</v>
      </c>
      <c r="L10" s="10"/>
      <c r="M10" s="10">
        <v>1.306173</v>
      </c>
    </row>
    <row r="11" ht="26.45" customHeight="1" spans="1:13">
      <c r="A11" s="9"/>
      <c r="B11" s="8"/>
      <c r="C11" s="10" t="s">
        <v>24</v>
      </c>
      <c r="D11" s="10">
        <v>327</v>
      </c>
      <c r="E11" s="10">
        <v>1</v>
      </c>
      <c r="F11" s="10">
        <v>40</v>
      </c>
      <c r="G11" s="10">
        <v>0</v>
      </c>
      <c r="H11" s="10">
        <v>0</v>
      </c>
      <c r="I11" s="10">
        <v>0</v>
      </c>
      <c r="J11" s="10">
        <v>5</v>
      </c>
      <c r="K11" s="10">
        <v>280</v>
      </c>
      <c r="L11" s="10">
        <v>1</v>
      </c>
      <c r="M11" s="10">
        <v>0</v>
      </c>
    </row>
    <row r="12" ht="26.45" customHeight="1" spans="1:13">
      <c r="A12" s="9"/>
      <c r="B12" s="8"/>
      <c r="C12" s="10" t="s">
        <v>25</v>
      </c>
      <c r="D12" s="10">
        <v>42</v>
      </c>
      <c r="E12" s="10">
        <v>5</v>
      </c>
      <c r="F12" s="10">
        <v>35</v>
      </c>
      <c r="G12" s="10">
        <v>2</v>
      </c>
      <c r="H12" s="10"/>
      <c r="I12" s="10">
        <v>2</v>
      </c>
      <c r="J12" s="10"/>
      <c r="K12" s="10"/>
      <c r="L12" s="10"/>
      <c r="M12" s="10"/>
    </row>
    <row r="13" ht="26.45" customHeight="1" spans="1:13">
      <c r="A13" s="9"/>
      <c r="B13" s="8" t="s">
        <v>5</v>
      </c>
      <c r="C13" s="8"/>
      <c r="D13" s="10">
        <f>SUM(D5:D12)</f>
        <v>1655.558353</v>
      </c>
      <c r="E13" s="10">
        <f t="shared" ref="E13:M13" si="0">SUM(E5:E12)</f>
        <v>77.5023</v>
      </c>
      <c r="F13" s="10">
        <f t="shared" si="0"/>
        <v>268.374811</v>
      </c>
      <c r="G13" s="10">
        <f t="shared" si="0"/>
        <v>133</v>
      </c>
      <c r="H13" s="10">
        <f t="shared" si="0"/>
        <v>5</v>
      </c>
      <c r="I13" s="10">
        <f t="shared" si="0"/>
        <v>118</v>
      </c>
      <c r="J13" s="10">
        <f t="shared" si="0"/>
        <v>108</v>
      </c>
      <c r="K13" s="10">
        <f t="shared" si="0"/>
        <v>1018.375069</v>
      </c>
      <c r="L13" s="10">
        <f t="shared" si="0"/>
        <v>31</v>
      </c>
      <c r="M13" s="10">
        <f t="shared" si="0"/>
        <v>19.306173</v>
      </c>
    </row>
    <row r="14" ht="26.45" customHeight="1" spans="1:13">
      <c r="A14" s="11" t="s">
        <v>26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ht="21.2" customHeight="1" spans="2:3">
      <c r="B15" s="12"/>
      <c r="C15" s="12"/>
    </row>
    <row r="16" ht="14.25" customHeight="1" spans="1:6">
      <c r="A16" s="13"/>
      <c r="B16" s="12"/>
      <c r="C16" s="12"/>
      <c r="D16" s="13"/>
      <c r="E16" s="13"/>
      <c r="F16" s="13"/>
    </row>
  </sheetData>
  <mergeCells count="17">
    <mergeCell ref="A1:M1"/>
    <mergeCell ref="L2:M2"/>
    <mergeCell ref="G3:I3"/>
    <mergeCell ref="B13:C13"/>
    <mergeCell ref="A14:M14"/>
    <mergeCell ref="A3:A4"/>
    <mergeCell ref="A5:A13"/>
    <mergeCell ref="B3:B4"/>
    <mergeCell ref="B5:B12"/>
    <mergeCell ref="C3:C4"/>
    <mergeCell ref="D3:D4"/>
    <mergeCell ref="E3:E4"/>
    <mergeCell ref="F3:F4"/>
    <mergeCell ref="J3:J4"/>
    <mergeCell ref="K3:K4"/>
    <mergeCell ref="L3:L4"/>
    <mergeCell ref="M3:M4"/>
  </mergeCells>
  <pageMargins left="0.748000025749207" right="0.748000025749207" top="0.787000000476837" bottom="0.787000000476837" header="0.510999977588654" footer="0.51099997758865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国有建设用地供应计划汇总表_县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2020-01-07T02:04:00Z</dcterms:created>
  <dcterms:modified xsi:type="dcterms:W3CDTF">2021-10-14T02:53:12Z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48FB77B16606488C8BE47B7D30989A78</vt:lpwstr>
  </property>
</Properties>
</file>